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<sst xmlns="http://schemas.openxmlformats.org/spreadsheetml/2006/main" count="1012" uniqueCount="329">
  <si>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</si>
  <si>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</si>
  <si>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</si>
  <si>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</si>
  <si>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</si>
  <si>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</si>
  <si>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</si>
  <si>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</si>
  <si>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</si>
  <si>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</si>
  <si>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</si>
  <si>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</si>
  <si>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</si>
  <si>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</si>
  <si>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</si>
  <si>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</si>
  <si>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</si>
  <si>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</si>
  <si>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</si>
  <si>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</si>
  <si>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</si>
  <si>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</si>
  <si>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</si>
  <si>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</si>
  <si>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</si>
  <si>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</si>
  <si>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</si>
  <si>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</si>
  <si>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</si>
  <si>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</si>
  <si>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</si>
  <si>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</si>
  <si>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</si>
  <si>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</si>
  <si>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</si>
  <si>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</si>
  <si>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</si>
  <si>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</si>
  <si>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</si>
  <si>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</si>
  <si>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</si>
  <si>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</si>
  <si>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</si>
  <si>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</si>
  <si>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</si>
  <si>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</si>
  <si>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</si>
  <si>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</si>
  <si>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</si>
  <si>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</si>
  <si>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</si>
  <si>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</si>
  <si>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</si>
  <si>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</si>
  <si>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</si>
  <si>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</si>
  <si>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</si>
  <si>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</si>
  <si>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</si>
  <si>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</si>
  <si>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</si>
  <si>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</si>
  <si>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</si>
  <si>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</si>
  <si>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</si>
  <si>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</si>
  <si>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</si>
  <si>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</si>
  <si>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</si>
  <si>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</si>
  <si>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</si>
  <si>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</si>
  <si>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</si>
  <si>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</si>
  <si>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</si>
  <si>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</si>
  <si>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</si>
  <si>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</si>
  <si>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</si>
  <si>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</si>
  <si>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</si>
  <si>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</si>
  <si>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</si>
  <si>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</si>
  <si>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</si>
  <si>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</si>
  <si>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</si>
  <si>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</si>
  <si>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</si>
  <si>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</si>
  <si>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</si>
  <si>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</si>
  <si>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</si>
  <si>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</si>
  <si>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</si>
  <si>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</si>
  <si>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</si>
  <si>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</si>
  <si>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</si>
  <si>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</si>
  <si>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</si>
  <si>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</si>
  <si>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</si>
  <si>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</si>
  <si>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</si>
  <si>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</si>
  <si>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</si>
  <si>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</si>
  <si>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</si>
  <si>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</si>
  <si>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</si>
  <si>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</si>
  <si>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</si>
  <si>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</si>
  <si>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</si>
  <si>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</si>
  <si>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</si>
  <si>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</si>
  <si>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</si>
  <si>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</si>
  <si>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</si>
  <si>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</si>
  <si>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</si>
  <si>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</si>
  <si>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</si>
  <si>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</si>
  <si>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</si>
  <si>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</si>
  <si>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</si>
  <si>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</si>
  <si>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</si>
  <si>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</si>
  <si>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</si>
  <si>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</si>
  <si>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</si>
  <si>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</si>
  <si>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</si>
  <si>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</si>
  <si>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</si>
  <si>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</si>
  <si>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</si>
  <si>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</si>
  <si>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</si>
  <si>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</si>
  <si>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</si>
  <si>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</si>
  <si>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</si>
  <si>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</si>
  <si>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</si>
  <si>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</si>
  <si>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</si>
  <si>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</si>
  <si>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</si>
  <si>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</si>
  <si>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</si>
  <si>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</si>
  <si>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</si>
  <si>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</si>
  <si>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</si>
  <si>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</si>
  <si>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</si>
  <si>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</si>
  <si>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</si>
  <si>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</si>
  <si>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</si>
  <si>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</si>
  <si>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</si>
  <si>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</si>
  <si>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</si>
  <si>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</si>
  <si>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</si>
  <si>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</si>
  <si>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</si>
  <si>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</si>
  <si>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</si>
  <si>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</si>
  <si>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</si>
  <si>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</si>
  <si>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</si>
  <si>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</si>
  <si>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</si>
  <si>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</si>
  <si>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</si>
  <si>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</si>
  <si>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</si>
  <si>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</si>
  <si>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</si>
  <si>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</si>
  <si>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</si>
  <si>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</si>
  <si>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</si>
  <si>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</si>
  <si>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</si>
  <si>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</si>
  <si>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</si>
  <si>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</si>
  <si>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</si>
  <si>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</si>
  <si>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</si>
  <si>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</si>
  <si>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</si>
  <si>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</si>
  <si>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</si>
  <si>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</si>
  <si>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</si>
  <si>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</si>
  <si>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</si>
  <si>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</si>
  <si>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</si>
  <si>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</si>
  <si>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</si>
  <si>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</si>
  <si>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</si>
  <si>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</si>
  <si>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</si>
  <si>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</si>
  <si>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</si>
  <si>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</si>
  <si>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</si>
  <si>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</si>
  <si>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</si>
  <si>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</si>
  <si>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</si>
  <si>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</si>
  <si>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</si>
  <si>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</si>
  <si>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</si>
  <si>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</si>
  <si>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</si>
  <si>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</si>
  <si>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</si>
  <si>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</si>
  <si>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</si>
  <si>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</si>
  <si>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</si>
  <si>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</si>
  <si>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</si>
  <si>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</si>
  <si>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</si>
  <si>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</si>
  <si>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</si>
  <si>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</si>
  <si>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</si>
  <si>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</si>
  <si>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</si>
  <si>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</si>
  <si>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</si>
  <si>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</si>
  <si>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</si>
  <si>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</si>
  <si>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</si>
  <si>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</si>
  <si>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</si>
  <si>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</si>
  <si>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</si>
  <si>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</si>
  <si>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</si>
  <si>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</si>
  <si>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</si>
  <si>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</si>
  <si>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</si>
  <si>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</si>
  <si>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</si>
  <si>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</si>
  <si>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</si>
  <si>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</si>
  <si>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</si>
  <si>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</si>
  <si>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</si>
  <si>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</si>
  <si>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</si>
  <si>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</si>
  <si>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</si>
  <si>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</si>
  <si>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</si>
  <si>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</si>
  <si>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</si>
  <si>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</si>
  <si>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</si>
  <si>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</si>
  <si>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</si>
  <si>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</si>
  <si>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</si>
  <si>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</si>
  <si>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</si>
  <si>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</si>
  <si>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</si>
  <si>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</si>
  <si>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</si>
  <si>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</si>
  <si>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</si>
  <si>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</si>
  <si>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</si>
  <si>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</si>
  <si>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</si>
  <si>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</si>
  <si>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</si>
  <si>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</si>
  <si>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</si>
  <si>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</si>
  <si>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</si>
  <si>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</si>
  <si>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</si>
  <si>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</si>
  <si>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</si>
  <si>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</si>
  <si>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</si>
  <si>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</si>
  <si>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</si>
  <si>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</si>
  <si>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</si>
  <si>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</si>
  <si>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</si>
  <si>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</si>
  <si>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</si>
  <si>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</si>
  <si>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</si>
  <si>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</si>
  <si>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</si>
  <si>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</si>
  <si>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</si>
  <si>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</si>
  <si>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Рудакова, д. 2</t>
  </si>
  <si>
    <t>Директор ООО "УК "Альтаир" ___________________ Рыжов А.А.</t>
  </si>
  <si>
    <t>ИТП</t>
  </si>
  <si>
    <t>водоотведение на ОДН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</si>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</sst>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M57">
            <v>10572.624</v>
          </cell>
        </row>
        <row r="58">
          <cell r="AM58">
            <v>0</v>
          </cell>
        </row>
        <row r="59">
          <cell r="AM59">
            <v>8935.17</v>
          </cell>
        </row>
        <row r="60">
          <cell r="AM60">
            <v>67122.4</v>
          </cell>
        </row>
        <row r="61">
          <cell r="AM61">
            <v>31872.1576</v>
          </cell>
        </row>
        <row r="62">
          <cell r="AM62">
            <v>18425.1384</v>
          </cell>
        </row>
        <row r="63">
          <cell r="AM63">
            <v>16825.104</v>
          </cell>
        </row>
        <row r="64">
          <cell r="AM64">
            <v>63781.49</v>
          </cell>
        </row>
        <row r="65">
          <cell r="AM65">
            <v>63781.49</v>
          </cell>
        </row>
        <row r="70">
          <cell r="AM70">
            <v>74354.114</v>
          </cell>
        </row>
        <row r="71">
          <cell r="AM71">
            <v>-5733.107599999996</v>
          </cell>
        </row>
        <row r="72">
          <cell r="AM72">
            <v>0</v>
          </cell>
        </row>
        <row r="73">
          <cell r="AM73">
            <v>12207.94</v>
          </cell>
        </row>
        <row r="74">
          <cell r="AM74">
            <v>88481.02349599998</v>
          </cell>
        </row>
        <row r="75">
          <cell r="AM75">
            <v>16825.104</v>
          </cell>
        </row>
        <row r="76">
          <cell r="AM76">
            <v>34730.869999999995</v>
          </cell>
        </row>
        <row r="77">
          <cell r="AM77">
            <v>0</v>
          </cell>
        </row>
        <row r="78">
          <cell r="AM78">
            <v>0</v>
          </cell>
        </row>
        <row r="79">
          <cell r="AM79">
            <v>9484.74</v>
          </cell>
        </row>
        <row r="80">
          <cell r="AM80">
            <v>3810.3912</v>
          </cell>
        </row>
        <row r="81">
          <cell r="AM81">
            <v>15291.050399999998</v>
          </cell>
        </row>
        <row r="82">
          <cell r="AM82">
            <v>197.9424</v>
          </cell>
        </row>
        <row r="83">
          <cell r="AM83">
            <v>1616.5295999999998</v>
          </cell>
        </row>
        <row r="84">
          <cell r="AM84">
            <v>511.3512</v>
          </cell>
        </row>
        <row r="85">
          <cell r="AM85">
            <v>131.9616</v>
          </cell>
        </row>
        <row r="86">
          <cell r="AM86">
            <v>5047.5312</v>
          </cell>
        </row>
        <row r="87">
          <cell r="AM87">
            <v>0</v>
          </cell>
        </row>
        <row r="88">
          <cell r="AM88">
            <v>69.07466400000001</v>
          </cell>
        </row>
        <row r="89">
          <cell r="AM89">
            <v>33.496536000000006</v>
          </cell>
        </row>
        <row r="90">
          <cell r="AM90">
            <v>59.90359200000001</v>
          </cell>
        </row>
        <row r="91">
          <cell r="AM91">
            <v>671.0771040000001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0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11563.85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81354.36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48347.4648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</f>
        <v>17237.484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15769.411200000002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83983.04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83983.04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83983.04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10572.624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8935.17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71870.38560000001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15769.411200000002</v>
      </c>
      <c r="E26" s="68"/>
      <c r="F26" s="73">
        <v>4.65</v>
      </c>
      <c r="G26" s="73">
        <v>4.91</v>
      </c>
      <c r="H26" s="74"/>
      <c r="I26" s="78">
        <v>274.92</v>
      </c>
      <c r="J26" s="75">
        <f>F26*6*I26+G26*6*I26</f>
        <v>15769.411200000002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6664.86</v>
      </c>
      <c r="E27" s="68"/>
      <c r="F27" s="73">
        <v>5.05</v>
      </c>
      <c r="G27" s="73">
        <v>5.4</v>
      </c>
      <c r="H27" s="74"/>
      <c r="I27" s="75">
        <f>I26</f>
        <v>274.92</v>
      </c>
      <c r="J27" s="75">
        <f aca="true" t="shared" si="0" ref="J27:J42">F27*6*I27+G27*6*I27</f>
        <v>17237.484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274.92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274.92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8824.932</v>
      </c>
      <c r="E30" s="68"/>
      <c r="F30" s="73">
        <v>2.6</v>
      </c>
      <c r="G30" s="73">
        <v>2.75</v>
      </c>
      <c r="H30" s="74"/>
      <c r="I30" s="75">
        <f aca="true" t="shared" si="2" ref="I30:I42">I29</f>
        <v>274.92</v>
      </c>
      <c r="J30" s="75">
        <f t="shared" si="0"/>
        <v>8824.932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2969.1360000000004</v>
      </c>
      <c r="E31" s="68"/>
      <c r="F31" s="73">
        <v>0.8</v>
      </c>
      <c r="G31" s="73">
        <v>1</v>
      </c>
      <c r="H31" s="74"/>
      <c r="I31" s="75">
        <f t="shared" si="2"/>
        <v>274.92</v>
      </c>
      <c r="J31" s="75">
        <f t="shared" si="0"/>
        <v>2969.1360000000004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14268.348000000002</v>
      </c>
      <c r="E32" s="68"/>
      <c r="F32" s="73">
        <v>4.15</v>
      </c>
      <c r="G32" s="73">
        <v>4.5</v>
      </c>
      <c r="H32" s="74"/>
      <c r="I32" s="75">
        <f t="shared" si="2"/>
        <v>274.92</v>
      </c>
      <c r="J32" s="75">
        <f t="shared" si="0"/>
        <v>14268.348000000002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197.9424</v>
      </c>
      <c r="E33" s="68"/>
      <c r="F33" s="73">
        <v>0.06</v>
      </c>
      <c r="G33" s="73">
        <v>0.06</v>
      </c>
      <c r="H33" s="74"/>
      <c r="I33" s="75">
        <f t="shared" si="2"/>
        <v>274.92</v>
      </c>
      <c r="J33" s="75">
        <f t="shared" si="0"/>
        <v>197.9424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1517.5584000000001</v>
      </c>
      <c r="E34" s="68"/>
      <c r="F34" s="73">
        <v>0.45</v>
      </c>
      <c r="G34" s="73">
        <v>0.47</v>
      </c>
      <c r="H34" s="74"/>
      <c r="I34" s="75">
        <f t="shared" si="2"/>
        <v>274.92</v>
      </c>
      <c r="J34" s="75">
        <f t="shared" si="0"/>
        <v>1517.5584000000001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478.36080000000004</v>
      </c>
      <c r="E35" s="68"/>
      <c r="F35" s="73">
        <v>0.14</v>
      </c>
      <c r="G35" s="73">
        <v>0.15</v>
      </c>
      <c r="H35" s="74"/>
      <c r="I35" s="75">
        <f t="shared" si="2"/>
        <v>274.92</v>
      </c>
      <c r="J35" s="75">
        <f t="shared" si="0"/>
        <v>478.36080000000004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131.9616</v>
      </c>
      <c r="E36" s="68"/>
      <c r="F36" s="73">
        <v>0.04</v>
      </c>
      <c r="G36" s="73">
        <v>0.04</v>
      </c>
      <c r="H36" s="74"/>
      <c r="I36" s="75">
        <f t="shared" si="2"/>
        <v>274.92</v>
      </c>
      <c r="J36" s="75">
        <f t="shared" si="0"/>
        <v>131.9616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16099.315200000001</v>
      </c>
      <c r="E37" s="68"/>
      <c r="F37" s="73">
        <v>4.88</v>
      </c>
      <c r="G37" s="73">
        <v>4.88</v>
      </c>
      <c r="H37" s="74"/>
      <c r="I37" s="75">
        <f t="shared" si="2"/>
        <v>274.92</v>
      </c>
      <c r="J37" s="75">
        <f t="shared" si="0"/>
        <v>16099.315200000001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4948.56</v>
      </c>
      <c r="E38" s="68"/>
      <c r="F38" s="73">
        <v>1.5</v>
      </c>
      <c r="G38" s="73">
        <v>1.5</v>
      </c>
      <c r="H38" s="74"/>
      <c r="I38" s="75">
        <f t="shared" si="2"/>
        <v>274.92</v>
      </c>
      <c r="J38" s="75">
        <f t="shared" si="0"/>
        <v>4948.56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274.92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274.92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274.92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274.92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4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9" t="s">
        <v>322</v>
      </c>
      <c r="C2" s="99"/>
      <c r="D2" s="99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2" ht="15.75">
      <c r="A4" s="22">
        <v>1</v>
      </c>
      <c r="B4" s="23" t="s">
        <v>4</v>
      </c>
      <c r="C4" s="22" t="s">
        <v>5</v>
      </c>
      <c r="D4" s="64" t="s">
        <v>326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ht="15.75">
      <c r="A5" s="22">
        <v>2</v>
      </c>
      <c r="B5" s="23" t="s">
        <v>117</v>
      </c>
      <c r="C5" s="22" t="s">
        <v>5</v>
      </c>
      <c r="D5" s="64" t="s">
        <v>327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ht="15.75">
      <c r="A6" s="22">
        <v>3</v>
      </c>
      <c r="B6" s="23" t="s">
        <v>118</v>
      </c>
      <c r="C6" s="22" t="s">
        <v>5</v>
      </c>
      <c r="D6" s="64" t="s">
        <v>328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ht="15.75">
      <c r="A7" s="22">
        <v>4</v>
      </c>
      <c r="B7" s="92" t="s">
        <v>316</v>
      </c>
      <c r="C7" s="93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pans="1:242" ht="31.5">
      <c r="A8" s="22">
        <v>5</v>
      </c>
      <c r="B8" s="23" t="s">
        <v>119</v>
      </c>
      <c r="C8" s="22" t="s">
        <v>18</v>
      </c>
      <c r="D8" s="67">
        <f>'[2]трансп'!AM57</f>
        <v>10572.624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ht="15.75">
      <c r="A9" s="22">
        <v>6</v>
      </c>
      <c r="B9" s="25" t="s">
        <v>126</v>
      </c>
      <c r="C9" s="22" t="s">
        <v>18</v>
      </c>
      <c r="D9" s="67">
        <f>'[2]трансп'!AM58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ht="15.75">
      <c r="A10" s="22">
        <v>7</v>
      </c>
      <c r="B10" s="25" t="s">
        <v>127</v>
      </c>
      <c r="C10" s="22" t="s">
        <v>18</v>
      </c>
      <c r="D10" s="67">
        <f>'[2]трансп'!AM59</f>
        <v>8935.17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ht="47.25">
      <c r="A11" s="22">
        <v>8</v>
      </c>
      <c r="B11" s="26" t="s">
        <v>270</v>
      </c>
      <c r="C11" s="22" t="s">
        <v>18</v>
      </c>
      <c r="D11" s="67">
        <f>'[2]трансп'!AM60</f>
        <v>67122.4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ht="15.75">
      <c r="A12" s="22">
        <v>9</v>
      </c>
      <c r="B12" s="28" t="s">
        <v>271</v>
      </c>
      <c r="C12" s="22" t="s">
        <v>18</v>
      </c>
      <c r="D12" s="67">
        <f>'[2]трансп'!AM61</f>
        <v>31872.1576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ht="15.75">
      <c r="A13" s="22">
        <v>10</v>
      </c>
      <c r="B13" s="25" t="s">
        <v>128</v>
      </c>
      <c r="C13" s="22" t="s">
        <v>18</v>
      </c>
      <c r="D13" s="67">
        <f>'[2]трансп'!AM62</f>
        <v>18425.1384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</row>
    <row r="14" spans="1:242" ht="15.75">
      <c r="A14" s="22">
        <v>11</v>
      </c>
      <c r="B14" s="25" t="s">
        <v>129</v>
      </c>
      <c r="C14" s="22" t="s">
        <v>18</v>
      </c>
      <c r="D14" s="67">
        <f>'[2]трансп'!AM63</f>
        <v>16825.104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ht="15.75">
      <c r="A15" s="22">
        <v>12</v>
      </c>
      <c r="B15" s="23" t="s">
        <v>120</v>
      </c>
      <c r="C15" s="22" t="s">
        <v>18</v>
      </c>
      <c r="D15" s="67">
        <f>'[2]трансп'!AM64</f>
        <v>63781.49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pans="1:242" ht="15.75">
      <c r="A16" s="22">
        <v>13</v>
      </c>
      <c r="B16" s="25" t="s">
        <v>187</v>
      </c>
      <c r="C16" s="22" t="s">
        <v>18</v>
      </c>
      <c r="D16" s="67">
        <f>'[2]трансп'!AM65</f>
        <v>63781.49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242" ht="15.75">
      <c r="A17" s="22">
        <v>14</v>
      </c>
      <c r="B17" s="25" t="s">
        <v>188</v>
      </c>
      <c r="C17" s="22" t="s">
        <v>18</v>
      </c>
      <c r="D17" s="67">
        <f>'[2]трансп'!AM66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ht="15.75">
      <c r="A18" s="22">
        <v>15</v>
      </c>
      <c r="B18" s="25" t="s">
        <v>130</v>
      </c>
      <c r="C18" s="22" t="s">
        <v>18</v>
      </c>
      <c r="D18" s="67">
        <f>'[2]трансп'!AM67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ht="31.5">
      <c r="A19" s="22">
        <v>16</v>
      </c>
      <c r="B19" s="25" t="s">
        <v>131</v>
      </c>
      <c r="C19" s="22" t="s">
        <v>18</v>
      </c>
      <c r="D19" s="67">
        <f>'[2]трансп'!AM68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ht="15.75">
      <c r="A20" s="22">
        <v>17</v>
      </c>
      <c r="B20" s="25" t="s">
        <v>132</v>
      </c>
      <c r="C20" s="22" t="s">
        <v>18</v>
      </c>
      <c r="D20" s="67">
        <f>'[2]трансп'!AM69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ht="15.75">
      <c r="A21" s="22">
        <v>18</v>
      </c>
      <c r="B21" s="23" t="s">
        <v>121</v>
      </c>
      <c r="C21" s="22" t="s">
        <v>18</v>
      </c>
      <c r="D21" s="67">
        <f>'[2]трансп'!AM70</f>
        <v>74354.114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242" ht="31.5">
      <c r="A22" s="22">
        <v>19</v>
      </c>
      <c r="B22" s="25" t="s">
        <v>122</v>
      </c>
      <c r="C22" s="22" t="s">
        <v>18</v>
      </c>
      <c r="D22" s="67">
        <f>'[2]трансп'!AM71</f>
        <v>-5733.107599999996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  <row r="23" spans="1:242" ht="15.75">
      <c r="A23" s="22">
        <v>20</v>
      </c>
      <c r="B23" s="25" t="s">
        <v>124</v>
      </c>
      <c r="C23" s="22" t="s">
        <v>18</v>
      </c>
      <c r="D23" s="67">
        <f>'[2]трансп'!AM72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</row>
    <row r="24" spans="1:242" ht="15.75">
      <c r="A24" s="22">
        <v>21</v>
      </c>
      <c r="B24" s="25" t="s">
        <v>125</v>
      </c>
      <c r="C24" s="22" t="s">
        <v>18</v>
      </c>
      <c r="D24" s="67">
        <f>'[2]трансп'!AM73</f>
        <v>12207.94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pans="1:242" ht="47.25">
      <c r="A25" s="22">
        <v>22</v>
      </c>
      <c r="B25" s="76" t="s">
        <v>272</v>
      </c>
      <c r="C25" s="22" t="s">
        <v>18</v>
      </c>
      <c r="D25" s="67">
        <f>'[2]трансп'!AM74</f>
        <v>88481.02349599998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pans="1:242" ht="15.75">
      <c r="A26" s="22">
        <v>23</v>
      </c>
      <c r="B26" s="29" t="s">
        <v>248</v>
      </c>
      <c r="C26" s="22" t="s">
        <v>18</v>
      </c>
      <c r="D26" s="67">
        <f>'[2]трансп'!AM75</f>
        <v>16825.104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</row>
    <row r="27" spans="1:242" ht="15.75">
      <c r="A27" s="22">
        <v>24</v>
      </c>
      <c r="B27" s="29" t="s">
        <v>250</v>
      </c>
      <c r="C27" s="22" t="s">
        <v>18</v>
      </c>
      <c r="D27" s="67">
        <f>'[2]трансп'!AM76</f>
        <v>34730.869999999995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</row>
    <row r="28" spans="1:242" ht="15.75">
      <c r="A28" s="22">
        <v>25</v>
      </c>
      <c r="B28" s="29" t="s">
        <v>273</v>
      </c>
      <c r="C28" s="22" t="s">
        <v>18</v>
      </c>
      <c r="D28" s="67">
        <f>'[2]трансп'!AM77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242" ht="15.75">
      <c r="A29" s="22">
        <v>26</v>
      </c>
      <c r="B29" s="29" t="s">
        <v>274</v>
      </c>
      <c r="C29" s="22" t="s">
        <v>18</v>
      </c>
      <c r="D29" s="67">
        <f>'[2]трансп'!AM78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</row>
    <row r="30" spans="1:242" ht="15.75">
      <c r="A30" s="22">
        <v>27</v>
      </c>
      <c r="B30" s="29" t="s">
        <v>253</v>
      </c>
      <c r="C30" s="22" t="s">
        <v>18</v>
      </c>
      <c r="D30" s="67">
        <f>'[2]трансп'!AM79</f>
        <v>9484.74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pans="1:242" ht="15.75">
      <c r="A31" s="22">
        <v>28</v>
      </c>
      <c r="B31" s="29" t="s">
        <v>255</v>
      </c>
      <c r="C31" s="22" t="s">
        <v>18</v>
      </c>
      <c r="D31" s="67">
        <f>'[2]трансп'!AM80</f>
        <v>3810.3912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242" ht="78.75">
      <c r="A32" s="22">
        <v>29</v>
      </c>
      <c r="B32" s="29" t="s">
        <v>256</v>
      </c>
      <c r="C32" s="22" t="s">
        <v>18</v>
      </c>
      <c r="D32" s="67">
        <f>'[2]трансп'!AM81</f>
        <v>15291.050399999998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pans="1:242" ht="15.75">
      <c r="A33" s="22">
        <v>30</v>
      </c>
      <c r="B33" s="29" t="s">
        <v>257</v>
      </c>
      <c r="C33" s="22" t="s">
        <v>18</v>
      </c>
      <c r="D33" s="67">
        <f>'[2]трансп'!AM82</f>
        <v>197.9424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</row>
    <row r="34" spans="1:242" ht="15.75">
      <c r="A34" s="22">
        <v>31</v>
      </c>
      <c r="B34" s="29" t="s">
        <v>260</v>
      </c>
      <c r="C34" s="22" t="s">
        <v>18</v>
      </c>
      <c r="D34" s="67">
        <f>'[2]трансп'!AM83</f>
        <v>1616.5295999999998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</row>
    <row r="35" spans="1:242" ht="15.75">
      <c r="A35" s="22">
        <v>32</v>
      </c>
      <c r="B35" s="29" t="s">
        <v>261</v>
      </c>
      <c r="C35" s="22" t="s">
        <v>18</v>
      </c>
      <c r="D35" s="67">
        <f>'[2]трансп'!AM84</f>
        <v>511.3512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</row>
    <row r="36" spans="1:242" ht="15.75">
      <c r="A36" s="22">
        <v>33</v>
      </c>
      <c r="B36" s="29" t="s">
        <v>263</v>
      </c>
      <c r="C36" s="22" t="s">
        <v>18</v>
      </c>
      <c r="D36" s="67">
        <f>'[2]трансп'!AM85</f>
        <v>131.9616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</row>
    <row r="37" spans="1:242" ht="31.5">
      <c r="A37" s="22">
        <v>34</v>
      </c>
      <c r="B37" s="29" t="s">
        <v>319</v>
      </c>
      <c r="C37" s="22" t="s">
        <v>18</v>
      </c>
      <c r="D37" s="67">
        <f>'[2]трансп'!AM86</f>
        <v>5047.5312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pans="1:242" ht="15.75">
      <c r="A38" s="22">
        <v>35</v>
      </c>
      <c r="B38" s="29" t="s">
        <v>324</v>
      </c>
      <c r="C38" s="22" t="s">
        <v>18</v>
      </c>
      <c r="D38" s="67">
        <f>'[2]трансп'!AM87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</row>
    <row r="39" spans="1:242" ht="15.75">
      <c r="A39" s="22">
        <v>36</v>
      </c>
      <c r="B39" s="29" t="s">
        <v>275</v>
      </c>
      <c r="C39" s="22" t="s">
        <v>18</v>
      </c>
      <c r="D39" s="67">
        <f>'[2]трансп'!AM88</f>
        <v>69.07466400000001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spans="1:242" ht="15.75">
      <c r="A40" s="22">
        <v>37</v>
      </c>
      <c r="B40" s="29" t="s">
        <v>320</v>
      </c>
      <c r="C40" s="22" t="s">
        <v>18</v>
      </c>
      <c r="D40" s="67">
        <f>'[2]трансп'!AM89</f>
        <v>33.496536000000006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</row>
    <row r="41" spans="1:242" ht="15.75">
      <c r="A41" s="22">
        <v>38</v>
      </c>
      <c r="B41" s="29" t="s">
        <v>325</v>
      </c>
      <c r="C41" s="22" t="s">
        <v>18</v>
      </c>
      <c r="D41" s="67">
        <f>'[2]трансп'!AM90</f>
        <v>59.90359200000001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</row>
    <row r="42" spans="1:242" ht="15.75">
      <c r="A42" s="22">
        <v>39</v>
      </c>
      <c r="B42" s="29" t="s">
        <v>276</v>
      </c>
      <c r="C42" s="22" t="s">
        <v>18</v>
      </c>
      <c r="D42" s="67">
        <f>'[2]трансп'!AM91</f>
        <v>671.0771040000001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</row>
    <row r="44" ht="15.75">
      <c r="B44" s="15" t="s">
        <v>323</v>
      </c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2020-04-01T19:00:45Z</dcterms:modified>
  <cp:category/>
  <cp:version/>
  <cp:contentType/>
  <cp:contentStatus/>
</cp:coreProperties>
</file>